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<sst xmlns="http://schemas.openxmlformats.org/spreadsheetml/2006/main" count="79" uniqueCount="62">
  <si>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部门</t>
  </si>
  <si>
    <t>姓名</t>
  </si>
  <si>
    <t>工号</t>
  </si>
  <si>
    <t>出生年月</t>
  </si>
  <si>
    <t>婚姻状况</t>
  </si>
  <si>
    <t>工作年份</t>
  </si>
  <si>
    <t>进校年月</t>
  </si>
  <si>
    <t>扣减工龄</t>
  </si>
  <si>
    <t>补贴工龄</t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</si>
  <si>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</si>
  <si>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</si>
  <si>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</si>
  <si>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</si>
  <si>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</si>
  <si>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</si>
  <si>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</si>
  <si>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02885</t>
  </si>
  <si>
    <t>00407</t>
  </si>
  <si>
    <t>02834</t>
  </si>
  <si>
    <t>03075</t>
  </si>
  <si>
    <t>ZD  07040</t>
  </si>
  <si>
    <t>ZD  07041</t>
  </si>
  <si>
    <t>ZD  07042</t>
  </si>
  <si>
    <t>ZD  07043</t>
  </si>
  <si>
    <t>ZD  07044</t>
  </si>
  <si>
    <t>ZD  07045</t>
  </si>
  <si>
    <t>ZD  07047</t>
  </si>
  <si>
    <t>ZD  07049</t>
  </si>
  <si>
    <t>02433</t>
  </si>
  <si>
    <t>ZD  07022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</si>
  <si>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</si>
  <si>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机关</t>
  </si>
  <si>
    <t>沈研</t>
  </si>
  <si>
    <t>已</t>
  </si>
  <si>
    <t>中级</t>
  </si>
  <si>
    <t>ZD  07039</t>
  </si>
  <si>
    <t>黄德平</t>
  </si>
  <si>
    <t>周圆</t>
  </si>
  <si>
    <t>02962</t>
  </si>
  <si>
    <t>接待中心</t>
  </si>
  <si>
    <t>缪菁</t>
  </si>
  <si>
    <t>02737</t>
  </si>
  <si>
    <t>副科</t>
  </si>
  <si>
    <t>美术</t>
  </si>
  <si>
    <t>崔生国</t>
  </si>
  <si>
    <t>未</t>
  </si>
  <si>
    <t>副高</t>
  </si>
  <si>
    <t>人文</t>
  </si>
  <si>
    <t>余瓅</t>
  </si>
  <si>
    <t>02497</t>
  </si>
  <si>
    <t>初级</t>
  </si>
  <si>
    <t>李冬梅</t>
  </si>
  <si>
    <t>商学院</t>
  </si>
  <si>
    <t>杜文杰</t>
  </si>
  <si>
    <t>92885</t>
  </si>
  <si>
    <t>金融</t>
  </si>
  <si>
    <t>宗连花</t>
  </si>
  <si>
    <t>体育</t>
  </si>
  <si>
    <t>马忠臣</t>
  </si>
  <si>
    <t>03040</t>
  </si>
  <si>
    <t>2007年申请2010年兑取按月制名单（在职单教工）</t>
  </si>
  <si>
    <t>2010年兑取金额（元）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</si>
</sst>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#,##0.00_);\(#,##0.00\)"/>
    <numFmt numFmtId="179" formatCode="#,##0.00_);[Red]\(#,##0.00\)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/>
    </xf>
    <xf numFmtId="0" fontId="5" fillId="2" borderId="1" xfId="0" applyFont="1" applyFill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/>
    </xf>
    <xf numFmtId="179" fontId="7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8.00390625" style="3" bestFit="1" customWidth="1"/>
    <col min="2" max="2" width="6.375" style="3" bestFit="1" customWidth="1"/>
    <col min="3" max="3" width="6.875" style="3" customWidth="1"/>
    <col min="4" max="4" width="4.00390625" style="3" customWidth="1"/>
    <col min="5" max="5" width="4.125" style="3" customWidth="1"/>
    <col min="6" max="6" width="4.00390625" style="3" customWidth="1"/>
    <col min="7" max="7" width="5.25390625" style="3" customWidth="1"/>
    <col min="8" max="8" width="4.00390625" style="3" customWidth="1"/>
    <col min="9" max="9" width="5.125" style="3" customWidth="1"/>
    <col min="10" max="10" width="4.375" style="3" customWidth="1"/>
    <col min="11" max="11" width="5.75390625" style="3" customWidth="1"/>
    <col min="12" max="12" width="5.625" style="3" customWidth="1"/>
    <col min="13" max="13" width="6.25390625" style="3" customWidth="1"/>
    <col min="14" max="14" width="9.625" style="25" customWidth="1"/>
    <col min="15" max="15" width="11.625" style="25" customWidth="1"/>
    <col min="16" max="16" width="12.00390625" style="20" customWidth="1"/>
    <col min="17" max="17" width="9.00390625" style="3" customWidth="1"/>
    <col min="18" max="18" width="15.125" style="3" customWidth="1"/>
    <col min="19" max="16384" width="9.00390625" style="3" customWidth="1"/>
  </cols>
  <sheetData>
    <row r="1" spans="1:18" ht="38.25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12" customFormat="1" ht="41.2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7" t="s">
        <v>30</v>
      </c>
      <c r="K2" s="7" t="s">
        <v>9</v>
      </c>
      <c r="L2" s="7" t="s">
        <v>10</v>
      </c>
      <c r="M2" s="7" t="s">
        <v>11</v>
      </c>
      <c r="N2" s="10" t="s">
        <v>12</v>
      </c>
      <c r="O2" s="10" t="s">
        <v>13</v>
      </c>
      <c r="P2" s="26" t="s">
        <v>61</v>
      </c>
      <c r="Q2" s="7" t="s">
        <v>14</v>
      </c>
      <c r="R2" s="11" t="s">
        <v>15</v>
      </c>
    </row>
    <row r="3" spans="1:18" s="12" customFormat="1" ht="18" customHeight="1">
      <c r="A3" s="11" t="s">
        <v>31</v>
      </c>
      <c r="B3" s="11" t="s">
        <v>32</v>
      </c>
      <c r="C3" s="13" t="s">
        <v>16</v>
      </c>
      <c r="D3" s="11">
        <v>72</v>
      </c>
      <c r="E3" s="11" t="s">
        <v>33</v>
      </c>
      <c r="F3" s="11">
        <v>94</v>
      </c>
      <c r="G3" s="11">
        <v>2004</v>
      </c>
      <c r="H3" s="11"/>
      <c r="I3" s="11">
        <f>99-F3-H3</f>
        <v>5</v>
      </c>
      <c r="J3" s="11" t="s">
        <v>34</v>
      </c>
      <c r="K3" s="11">
        <v>35</v>
      </c>
      <c r="L3" s="11">
        <v>0</v>
      </c>
      <c r="M3" s="11">
        <f aca="true" t="shared" si="0" ref="M3:M12">K3-L3</f>
        <v>35</v>
      </c>
      <c r="N3" s="14">
        <f aca="true" t="shared" si="1" ref="N3:N12">1250+15*I3</f>
        <v>1325</v>
      </c>
      <c r="O3" s="14">
        <f aca="true" t="shared" si="2" ref="O3:O12">INT(N3*M3+0.5)</f>
        <v>46375</v>
      </c>
      <c r="P3" s="17">
        <v>14602</v>
      </c>
      <c r="Q3" s="15" t="s">
        <v>35</v>
      </c>
      <c r="R3" s="11"/>
    </row>
    <row r="4" spans="1:18" s="12" customFormat="1" ht="18" customHeight="1">
      <c r="A4" s="11" t="s">
        <v>31</v>
      </c>
      <c r="B4" s="11" t="s">
        <v>36</v>
      </c>
      <c r="C4" s="13" t="s">
        <v>18</v>
      </c>
      <c r="D4" s="11">
        <v>74</v>
      </c>
      <c r="E4" s="11" t="s">
        <v>33</v>
      </c>
      <c r="F4" s="11">
        <v>97</v>
      </c>
      <c r="G4" s="11">
        <v>2004</v>
      </c>
      <c r="H4" s="11"/>
      <c r="I4" s="11">
        <f aca="true" t="shared" si="3" ref="I4:I12">99-F4-H4</f>
        <v>2</v>
      </c>
      <c r="J4" s="11" t="s">
        <v>34</v>
      </c>
      <c r="K4" s="11">
        <v>45</v>
      </c>
      <c r="L4" s="11">
        <v>0</v>
      </c>
      <c r="M4" s="11">
        <f t="shared" si="0"/>
        <v>45</v>
      </c>
      <c r="N4" s="14">
        <f t="shared" si="1"/>
        <v>1280</v>
      </c>
      <c r="O4" s="14">
        <f t="shared" si="2"/>
        <v>57600</v>
      </c>
      <c r="P4" s="17">
        <v>12043</v>
      </c>
      <c r="Q4" s="15" t="s">
        <v>20</v>
      </c>
      <c r="R4" s="15"/>
    </row>
    <row r="5" spans="1:18" s="12" customFormat="1" ht="18" customHeight="1">
      <c r="A5" s="11" t="s">
        <v>31</v>
      </c>
      <c r="B5" s="11" t="s">
        <v>37</v>
      </c>
      <c r="C5" s="13" t="s">
        <v>38</v>
      </c>
      <c r="D5" s="15">
        <v>77</v>
      </c>
      <c r="E5" s="11" t="s">
        <v>33</v>
      </c>
      <c r="F5" s="15">
        <v>97</v>
      </c>
      <c r="G5" s="11">
        <v>2005</v>
      </c>
      <c r="H5" s="15"/>
      <c r="I5" s="15">
        <f>99-F5-H5</f>
        <v>2</v>
      </c>
      <c r="J5" s="11" t="s">
        <v>34</v>
      </c>
      <c r="K5" s="15">
        <v>45</v>
      </c>
      <c r="L5" s="15">
        <v>0</v>
      </c>
      <c r="M5" s="15">
        <f t="shared" si="0"/>
        <v>45</v>
      </c>
      <c r="N5" s="14">
        <f t="shared" si="1"/>
        <v>1280</v>
      </c>
      <c r="O5" s="14">
        <f t="shared" si="2"/>
        <v>57600</v>
      </c>
      <c r="P5" s="17">
        <v>12214</v>
      </c>
      <c r="Q5" s="15" t="s">
        <v>21</v>
      </c>
      <c r="R5" s="15"/>
    </row>
    <row r="6" spans="1:18" s="12" customFormat="1" ht="18" customHeight="1">
      <c r="A6" s="11" t="s">
        <v>39</v>
      </c>
      <c r="B6" s="11" t="s">
        <v>40</v>
      </c>
      <c r="C6" s="16" t="s">
        <v>41</v>
      </c>
      <c r="D6" s="11">
        <v>73</v>
      </c>
      <c r="E6" s="11" t="s">
        <v>33</v>
      </c>
      <c r="F6" s="11">
        <v>90</v>
      </c>
      <c r="G6" s="11">
        <v>2004</v>
      </c>
      <c r="H6" s="11"/>
      <c r="I6" s="11">
        <f t="shared" si="3"/>
        <v>9</v>
      </c>
      <c r="J6" s="11" t="s">
        <v>42</v>
      </c>
      <c r="K6" s="11">
        <v>55</v>
      </c>
      <c r="L6" s="11">
        <v>20</v>
      </c>
      <c r="M6" s="11">
        <f t="shared" si="0"/>
        <v>35</v>
      </c>
      <c r="N6" s="14">
        <f t="shared" si="1"/>
        <v>1385</v>
      </c>
      <c r="O6" s="14">
        <f t="shared" si="2"/>
        <v>48475</v>
      </c>
      <c r="P6" s="17">
        <v>12171</v>
      </c>
      <c r="Q6" s="15" t="s">
        <v>22</v>
      </c>
      <c r="R6" s="15"/>
    </row>
    <row r="7" spans="1:18" s="12" customFormat="1" ht="18" customHeight="1">
      <c r="A7" s="11" t="s">
        <v>43</v>
      </c>
      <c r="B7" s="11" t="s">
        <v>44</v>
      </c>
      <c r="C7" s="13" t="s">
        <v>17</v>
      </c>
      <c r="D7" s="11">
        <v>71</v>
      </c>
      <c r="E7" s="11" t="s">
        <v>45</v>
      </c>
      <c r="F7" s="11">
        <v>97</v>
      </c>
      <c r="G7" s="11">
        <v>1997</v>
      </c>
      <c r="H7" s="11"/>
      <c r="I7" s="11">
        <f t="shared" si="3"/>
        <v>2</v>
      </c>
      <c r="J7" s="11" t="s">
        <v>46</v>
      </c>
      <c r="K7" s="11">
        <v>55</v>
      </c>
      <c r="L7" s="11">
        <v>0</v>
      </c>
      <c r="M7" s="11">
        <f t="shared" si="0"/>
        <v>55</v>
      </c>
      <c r="N7" s="14">
        <f t="shared" si="1"/>
        <v>1280</v>
      </c>
      <c r="O7" s="14">
        <f t="shared" si="2"/>
        <v>70400</v>
      </c>
      <c r="P7" s="17">
        <v>13929</v>
      </c>
      <c r="Q7" s="15" t="s">
        <v>23</v>
      </c>
      <c r="R7" s="15"/>
    </row>
    <row r="8" spans="1:18" s="12" customFormat="1" ht="18" customHeight="1">
      <c r="A8" s="11" t="s">
        <v>47</v>
      </c>
      <c r="B8" s="11" t="s">
        <v>48</v>
      </c>
      <c r="C8" s="16" t="s">
        <v>49</v>
      </c>
      <c r="D8" s="11">
        <v>79</v>
      </c>
      <c r="E8" s="11" t="s">
        <v>45</v>
      </c>
      <c r="F8" s="11">
        <v>97</v>
      </c>
      <c r="G8" s="11">
        <v>2002</v>
      </c>
      <c r="H8" s="11">
        <v>3</v>
      </c>
      <c r="I8" s="11">
        <v>0</v>
      </c>
      <c r="J8" s="11" t="s">
        <v>50</v>
      </c>
      <c r="K8" s="11">
        <v>25</v>
      </c>
      <c r="L8" s="11">
        <v>0</v>
      </c>
      <c r="M8" s="11">
        <f t="shared" si="0"/>
        <v>25</v>
      </c>
      <c r="N8" s="14">
        <f t="shared" si="1"/>
        <v>1250</v>
      </c>
      <c r="O8" s="14">
        <f t="shared" si="2"/>
        <v>31250</v>
      </c>
      <c r="P8" s="17">
        <v>3907</v>
      </c>
      <c r="Q8" s="15" t="s">
        <v>24</v>
      </c>
      <c r="R8" s="11"/>
    </row>
    <row r="9" spans="1:18" s="12" customFormat="1" ht="18" customHeight="1">
      <c r="A9" s="11" t="s">
        <v>47</v>
      </c>
      <c r="B9" s="11" t="s">
        <v>51</v>
      </c>
      <c r="C9" s="21" t="s">
        <v>19</v>
      </c>
      <c r="D9" s="22">
        <v>69</v>
      </c>
      <c r="E9" s="11" t="s">
        <v>33</v>
      </c>
      <c r="F9" s="11">
        <v>92</v>
      </c>
      <c r="G9" s="11">
        <v>2005</v>
      </c>
      <c r="H9" s="11">
        <v>2</v>
      </c>
      <c r="I9" s="11">
        <f t="shared" si="3"/>
        <v>5</v>
      </c>
      <c r="J9" s="11" t="s">
        <v>34</v>
      </c>
      <c r="K9" s="11">
        <v>45</v>
      </c>
      <c r="L9" s="11">
        <v>0</v>
      </c>
      <c r="M9" s="11">
        <f t="shared" si="0"/>
        <v>45</v>
      </c>
      <c r="N9" s="14">
        <f t="shared" si="1"/>
        <v>1325</v>
      </c>
      <c r="O9" s="14">
        <f t="shared" si="2"/>
        <v>59625</v>
      </c>
      <c r="P9" s="17">
        <v>13929</v>
      </c>
      <c r="Q9" s="15" t="s">
        <v>25</v>
      </c>
      <c r="R9" s="15"/>
    </row>
    <row r="10" spans="1:18" s="12" customFormat="1" ht="18" customHeight="1">
      <c r="A10" s="11" t="s">
        <v>52</v>
      </c>
      <c r="B10" s="11" t="s">
        <v>53</v>
      </c>
      <c r="C10" s="16" t="s">
        <v>54</v>
      </c>
      <c r="D10" s="11">
        <v>78</v>
      </c>
      <c r="E10" s="11" t="s">
        <v>33</v>
      </c>
      <c r="F10" s="11">
        <v>99</v>
      </c>
      <c r="G10" s="11">
        <v>1999</v>
      </c>
      <c r="H10" s="11"/>
      <c r="I10" s="11">
        <f t="shared" si="3"/>
        <v>0</v>
      </c>
      <c r="J10" s="11" t="s">
        <v>34</v>
      </c>
      <c r="K10" s="11">
        <v>45</v>
      </c>
      <c r="L10" s="11">
        <v>0</v>
      </c>
      <c r="M10" s="11">
        <f t="shared" si="0"/>
        <v>45</v>
      </c>
      <c r="N10" s="14">
        <f t="shared" si="1"/>
        <v>1250</v>
      </c>
      <c r="O10" s="14">
        <f t="shared" si="2"/>
        <v>56250</v>
      </c>
      <c r="P10" s="17">
        <v>12043</v>
      </c>
      <c r="Q10" s="15" t="s">
        <v>26</v>
      </c>
      <c r="R10" s="15"/>
    </row>
    <row r="11" spans="1:18" s="12" customFormat="1" ht="18" customHeight="1">
      <c r="A11" s="11" t="s">
        <v>55</v>
      </c>
      <c r="B11" s="23" t="s">
        <v>56</v>
      </c>
      <c r="C11" s="13" t="s">
        <v>28</v>
      </c>
      <c r="D11" s="15">
        <v>75</v>
      </c>
      <c r="E11" s="11" t="s">
        <v>33</v>
      </c>
      <c r="F11" s="11">
        <v>98</v>
      </c>
      <c r="G11" s="15"/>
      <c r="H11" s="15"/>
      <c r="I11" s="11">
        <f t="shared" si="3"/>
        <v>1</v>
      </c>
      <c r="J11" s="11" t="s">
        <v>34</v>
      </c>
      <c r="K11" s="15">
        <v>45</v>
      </c>
      <c r="L11" s="15">
        <v>0</v>
      </c>
      <c r="M11" s="15">
        <f t="shared" si="0"/>
        <v>45</v>
      </c>
      <c r="N11" s="14">
        <f t="shared" si="1"/>
        <v>1265</v>
      </c>
      <c r="O11" s="14">
        <f t="shared" si="2"/>
        <v>56925</v>
      </c>
      <c r="P11" s="17">
        <v>12129</v>
      </c>
      <c r="Q11" s="15" t="s">
        <v>29</v>
      </c>
      <c r="R11" s="15"/>
    </row>
    <row r="12" spans="1:18" s="12" customFormat="1" ht="18" customHeight="1">
      <c r="A12" s="11" t="s">
        <v>57</v>
      </c>
      <c r="B12" s="11" t="s">
        <v>58</v>
      </c>
      <c r="C12" s="16" t="s">
        <v>59</v>
      </c>
      <c r="D12" s="11">
        <v>78</v>
      </c>
      <c r="E12" s="11" t="s">
        <v>33</v>
      </c>
      <c r="F12" s="11">
        <v>98</v>
      </c>
      <c r="G12" s="11">
        <v>2005</v>
      </c>
      <c r="H12" s="11"/>
      <c r="I12" s="11">
        <f t="shared" si="3"/>
        <v>1</v>
      </c>
      <c r="J12" s="11" t="s">
        <v>34</v>
      </c>
      <c r="K12" s="11">
        <v>45</v>
      </c>
      <c r="L12" s="11">
        <v>0</v>
      </c>
      <c r="M12" s="11">
        <f t="shared" si="0"/>
        <v>45</v>
      </c>
      <c r="N12" s="14">
        <f t="shared" si="1"/>
        <v>1265</v>
      </c>
      <c r="O12" s="14">
        <f t="shared" si="2"/>
        <v>56925</v>
      </c>
      <c r="P12" s="17">
        <v>11914</v>
      </c>
      <c r="Q12" s="15" t="s">
        <v>27</v>
      </c>
      <c r="R12" s="15"/>
    </row>
    <row r="13" spans="1:18" ht="18" customHeight="1">
      <c r="A13" s="24"/>
      <c r="B13" s="2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6"/>
      <c r="P13" s="18"/>
      <c r="Q13" s="4"/>
      <c r="R13" s="4"/>
    </row>
    <row r="14" spans="1:18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6"/>
      <c r="P14" s="18"/>
      <c r="Q14" s="4"/>
      <c r="R14" s="4"/>
    </row>
    <row r="15" spans="1:1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9"/>
      <c r="Q15" s="1"/>
      <c r="R15" s="1"/>
    </row>
    <row r="16" spans="1:18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9"/>
      <c r="Q16" s="1"/>
      <c r="R16" s="1"/>
    </row>
    <row r="17" spans="1:18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9"/>
      <c r="Q17" s="1"/>
      <c r="R17" s="1"/>
    </row>
    <row r="18" spans="1:18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9"/>
      <c r="Q18" s="1"/>
      <c r="R18" s="1"/>
    </row>
    <row r="19" spans="1:18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9"/>
      <c r="Q19" s="1"/>
      <c r="R19" s="1"/>
    </row>
    <row r="20" spans="1:18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19"/>
      <c r="Q20" s="1"/>
      <c r="R20" s="1"/>
    </row>
    <row r="21" spans="1:18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19"/>
      <c r="Q21" s="1"/>
      <c r="R21" s="1"/>
    </row>
    <row r="22" spans="1:18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19"/>
      <c r="Q22" s="1"/>
      <c r="R22" s="1"/>
    </row>
    <row r="23" spans="1:18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19"/>
      <c r="Q23" s="1"/>
      <c r="R23" s="1"/>
    </row>
    <row r="24" spans="1:18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19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19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19"/>
      <c r="Q26" s="1"/>
      <c r="R26" s="1"/>
    </row>
    <row r="27" spans="1:18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19"/>
      <c r="Q27" s="1"/>
      <c r="R27" s="1"/>
    </row>
    <row r="28" spans="1:18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19"/>
      <c r="Q28" s="1"/>
      <c r="R28" s="1"/>
    </row>
    <row r="29" spans="1:18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19"/>
      <c r="Q29" s="1"/>
      <c r="R29" s="1"/>
    </row>
    <row r="30" spans="1:1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19"/>
      <c r="Q30" s="1"/>
      <c r="R30" s="1"/>
    </row>
    <row r="31" spans="1:1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19"/>
      <c r="Q31" s="1"/>
      <c r="R31" s="1"/>
    </row>
    <row r="32" spans="1:18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19"/>
      <c r="Q32" s="1"/>
      <c r="R32" s="1"/>
    </row>
    <row r="33" spans="1:18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19"/>
      <c r="Q33" s="1"/>
      <c r="R33" s="1"/>
    </row>
    <row r="34" spans="1:18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19"/>
      <c r="Q34" s="1"/>
      <c r="R34" s="1"/>
    </row>
    <row r="35" spans="1:1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19"/>
      <c r="Q35" s="1"/>
      <c r="R35" s="1"/>
    </row>
    <row r="36" spans="1:18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19"/>
      <c r="Q36" s="1"/>
      <c r="R36" s="1"/>
    </row>
    <row r="37" spans="1:18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6"/>
      <c r="P37" s="18"/>
      <c r="Q37" s="4"/>
      <c r="R37" s="4"/>
    </row>
    <row r="38" spans="1:18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"/>
      <c r="O38" s="6"/>
      <c r="P38" s="18"/>
      <c r="Q38" s="4"/>
      <c r="R38" s="4"/>
    </row>
    <row r="39" spans="1:18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6"/>
      <c r="P39" s="18"/>
      <c r="Q39" s="4"/>
      <c r="R39" s="4"/>
    </row>
    <row r="40" spans="1:18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  <c r="O40" s="6"/>
      <c r="P40" s="18"/>
      <c r="Q40" s="4"/>
      <c r="R40" s="4"/>
    </row>
    <row r="41" spans="1:18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  <c r="O41" s="6"/>
      <c r="P41" s="18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  <c r="O42" s="6"/>
      <c r="P42" s="18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6"/>
      <c r="P43" s="18"/>
      <c r="Q43" s="4"/>
      <c r="R43" s="4"/>
    </row>
  </sheetData>
  <mergeCells count="1">
    <mergeCell ref="A1:R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2009-08-26T05:47:22Z</cp:lastPrinted>
  <dcterms:created xsi:type="dcterms:W3CDTF">1996-12-17T01:32:42Z</dcterms:created>
  <dcterms:modified xsi:type="dcterms:W3CDTF">2010-10-18T00:33:24Z</dcterms:modified>
  <cp:category/>
  <cp:version/>
  <cp:contentType/>
  <cp:contentStatus/>
</cp:coreProperties>
</file>