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平均双职工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<sst xmlns="http://schemas.openxmlformats.org/spreadsheetml/2006/main" count="22" uniqueCount="22">
  <si>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部门</t>
  </si>
  <si>
    <t>姓名</t>
  </si>
  <si>
    <t>工号</t>
  </si>
  <si>
    <t>工作年份</t>
  </si>
  <si>
    <t>进校年月</t>
  </si>
  <si>
    <r>
      <t>职称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职级</t>
    </r>
  </si>
  <si>
    <t>家庭标准（㎡）</t>
  </si>
  <si>
    <t>现住房面积（㎡）</t>
  </si>
  <si>
    <t>缺标面积（㎡）</t>
  </si>
  <si>
    <t>补贴单价（元）</t>
  </si>
  <si>
    <t>补贴金额（元）</t>
  </si>
  <si>
    <t>档案编号</t>
  </si>
  <si>
    <t xml:space="preserve">备注       </t>
  </si>
  <si>
    <t>补贴工龄</t>
  </si>
  <si>
    <t>机关</t>
  </si>
  <si>
    <t>吴永林</t>
  </si>
  <si>
    <t>郁苏琳</t>
  </si>
  <si>
    <t>01448</t>
  </si>
  <si>
    <t>ZS 10028</t>
  </si>
  <si>
    <t>副科</t>
  </si>
  <si>
    <t>11年补贴金额（元）</t>
  </si>
  <si>
    <t>2010年申请11年兑取平均制名单（在职双教工）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</si>
</sst>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0_);[Red]\(#,##0.00\)"/>
    <numFmt numFmtId="178" formatCode="#,##0_);\(#,##0\)"/>
    <numFmt numFmtId="179" formatCode="#,##0.0_);[Red]\(#,##0.0\)"/>
    <numFmt numFmtId="180" formatCode="#,##0_);[Red]\(#,##0\)"/>
    <numFmt numFmtId="181" formatCode="0.00_ "/>
  </numFmts>
  <fonts count="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b/>
      <sz val="20"/>
      <name val="黑体"/>
      <family val="0"/>
    </font>
    <font>
      <sz val="2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 quotePrefix="1">
      <alignment horizontal="center" vertical="center"/>
    </xf>
    <xf numFmtId="0" fontId="0" fillId="0" borderId="0" xfId="0" applyBorder="1" applyAlignment="1">
      <alignment/>
    </xf>
    <xf numFmtId="178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81" fontId="4" fillId="0" borderId="1" xfId="0" applyNumberFormat="1" applyFont="1" applyBorder="1" applyAlignment="1">
      <alignment horizontal="right" vertical="center"/>
    </xf>
    <xf numFmtId="181" fontId="4" fillId="0" borderId="0" xfId="0" applyNumberFormat="1" applyFont="1" applyAlignment="1">
      <alignment horizontal="right" vertical="center"/>
    </xf>
    <xf numFmtId="181" fontId="2" fillId="0" borderId="1" xfId="0" applyNumberFormat="1" applyFont="1" applyBorder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workbookViewId="0" topLeftCell="A1">
      <selection activeCell="A1" sqref="A1:P1"/>
    </sheetView>
  </sheetViews>
  <sheetFormatPr defaultColWidth="9.00390625" defaultRowHeight="14.25"/>
  <cols>
    <col min="4" max="4" width="4.25390625" style="0" customWidth="1"/>
    <col min="5" max="5" width="4.50390625" style="0" customWidth="1"/>
    <col min="6" max="7" width="4.375" style="0" customWidth="1"/>
    <col min="12" max="12" width="9.375" style="0" bestFit="1" customWidth="1"/>
    <col min="13" max="13" width="9.50390625" style="11" customWidth="1"/>
  </cols>
  <sheetData>
    <row r="1" spans="1:16" ht="58.5" customHeight="1">
      <c r="A1" s="16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ht="38.25" customHeight="1">
      <c r="A2" s="2" t="s">
        <v>0</v>
      </c>
      <c r="B2" s="2" t="s">
        <v>1</v>
      </c>
      <c r="C2" s="2" t="s">
        <v>2</v>
      </c>
      <c r="D2" s="3" t="s">
        <v>3</v>
      </c>
      <c r="E2" s="3" t="s">
        <v>13</v>
      </c>
      <c r="F2" s="3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4" t="s">
        <v>9</v>
      </c>
      <c r="L2" s="5" t="s">
        <v>10</v>
      </c>
      <c r="M2" s="9" t="s">
        <v>20</v>
      </c>
      <c r="N2" s="3" t="s">
        <v>11</v>
      </c>
      <c r="O2" s="2" t="s">
        <v>12</v>
      </c>
      <c r="P2" s="8"/>
    </row>
    <row r="3" spans="1:15" ht="19.5" customHeight="1">
      <c r="A3" s="1" t="s">
        <v>14</v>
      </c>
      <c r="B3" s="1" t="s">
        <v>15</v>
      </c>
      <c r="C3" s="7" t="s">
        <v>17</v>
      </c>
      <c r="D3" s="1">
        <v>79</v>
      </c>
      <c r="E3" s="1">
        <f>2*99-D3-D4</f>
        <v>40</v>
      </c>
      <c r="F3" s="1"/>
      <c r="G3" s="1" t="s">
        <v>19</v>
      </c>
      <c r="H3" s="1">
        <v>70</v>
      </c>
      <c r="I3" s="1">
        <v>56</v>
      </c>
      <c r="J3" s="1">
        <f>H3-I3</f>
        <v>14</v>
      </c>
      <c r="K3" s="14">
        <f>1250+15*E3</f>
        <v>1850</v>
      </c>
      <c r="L3" s="14">
        <f>INT(K3*J3+0.5)</f>
        <v>25900</v>
      </c>
      <c r="M3" s="12">
        <v>12950</v>
      </c>
      <c r="N3" s="1" t="s">
        <v>18</v>
      </c>
      <c r="O3" s="1"/>
    </row>
    <row r="4" spans="1:15" ht="19.5" customHeight="1">
      <c r="A4" s="1"/>
      <c r="B4" s="1" t="s">
        <v>16</v>
      </c>
      <c r="C4" s="1"/>
      <c r="D4" s="1">
        <v>79</v>
      </c>
      <c r="E4" s="1"/>
      <c r="F4" s="1"/>
      <c r="G4" s="1"/>
      <c r="H4" s="1"/>
      <c r="I4" s="1"/>
      <c r="J4" s="1"/>
      <c r="K4" s="14"/>
      <c r="L4" s="14"/>
      <c r="M4" s="12"/>
      <c r="N4" s="1"/>
      <c r="O4" s="1"/>
    </row>
    <row r="5" spans="1:15" ht="19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15"/>
      <c r="L5" s="15"/>
      <c r="M5" s="13"/>
      <c r="N5" s="6"/>
      <c r="O5" s="6"/>
    </row>
    <row r="6" spans="1:15" ht="19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15"/>
      <c r="L6" s="15"/>
      <c r="M6" s="10"/>
      <c r="N6" s="6"/>
      <c r="O6" s="6"/>
    </row>
    <row r="7" spans="1:15" ht="19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15"/>
      <c r="L7" s="6"/>
      <c r="M7" s="10"/>
      <c r="N7" s="6"/>
      <c r="O7" s="6"/>
    </row>
    <row r="8" spans="1:15" ht="19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10"/>
      <c r="N8" s="6"/>
      <c r="O8" s="6"/>
    </row>
    <row r="9" spans="1:15" ht="19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0"/>
      <c r="N9" s="6"/>
      <c r="O9" s="6"/>
    </row>
    <row r="10" spans="1:15" ht="19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10"/>
      <c r="N10" s="6"/>
      <c r="O10" s="6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</sheetData>
  <mergeCells count="1">
    <mergeCell ref="A1:P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&amp;C&amp;F&amp;R 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2011-10-31T02:39:42Z</cp:lastPrinted>
  <dcterms:created xsi:type="dcterms:W3CDTF">1996-12-17T01:32:42Z</dcterms:created>
  <dcterms:modified xsi:type="dcterms:W3CDTF">2011-10-31T02:49:36Z</dcterms:modified>
  <cp:category/>
  <cp:version/>
  <cp:contentType/>
  <cp:contentStatus/>
</cp:coreProperties>
</file>