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平均制单教工" sheetId="1" r:id="rId1"/>
  </sheets>
  <definedNames>
    <definedName name="_xlnm.Print_Titles" localSheetId="0">'平均制单教工'!$2:$2</definedName>
  </definedNames>
  <calcPr fullCalcOnLoad="1"/>
</workbook>
</file>

<file path=xl/sharedStrings.xml><?xml version="1.0" encoding="utf-8"?>
<sst xmlns="http://schemas.openxmlformats.org/spreadsheetml/2006/main" count="116" uniqueCount="105">
  <si>
    <t>序号</t>
  </si>
  <si>
    <t>部门</t>
  </si>
  <si>
    <t>姓名</t>
  </si>
  <si>
    <t>工号</t>
  </si>
  <si>
    <t>工作年份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</si>
  <si>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</si>
  <si>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</si>
  <si>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</si>
  <si>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</si>
  <si>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</si>
  <si>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</si>
  <si>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</si>
  <si>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 xml:space="preserve">备注       </t>
  </si>
  <si>
    <t>信机</t>
  </si>
  <si>
    <t>张明鸣</t>
  </si>
  <si>
    <t>02980</t>
  </si>
  <si>
    <t>中级</t>
  </si>
  <si>
    <t>补贴工龄</t>
  </si>
  <si>
    <t>后勤</t>
  </si>
  <si>
    <t>沈坚</t>
  </si>
  <si>
    <t>01281</t>
  </si>
  <si>
    <t>建工</t>
  </si>
  <si>
    <t>张春霞</t>
  </si>
  <si>
    <t>中级</t>
  </si>
  <si>
    <t>后勤</t>
  </si>
  <si>
    <t>张曙东</t>
  </si>
  <si>
    <t>工人</t>
  </si>
  <si>
    <t>人文</t>
  </si>
  <si>
    <t>袁志斌</t>
  </si>
  <si>
    <t>美术</t>
  </si>
  <si>
    <t>梁旻</t>
  </si>
  <si>
    <t>副高</t>
  </si>
  <si>
    <t>音乐</t>
  </si>
  <si>
    <t>朱秋玲</t>
  </si>
  <si>
    <t>人文</t>
  </si>
  <si>
    <t>徐秋</t>
  </si>
  <si>
    <t>教育</t>
  </si>
  <si>
    <t>方钧君</t>
  </si>
  <si>
    <t>03120</t>
  </si>
  <si>
    <t>后勤</t>
  </si>
  <si>
    <t>邱华</t>
  </si>
  <si>
    <t>中级</t>
  </si>
  <si>
    <t>郑少琳</t>
  </si>
  <si>
    <t>资产经营</t>
  </si>
  <si>
    <t>吴雁</t>
  </si>
  <si>
    <t>副处</t>
  </si>
  <si>
    <t>校产</t>
  </si>
  <si>
    <t>赵利民</t>
  </si>
  <si>
    <t>01818</t>
  </si>
  <si>
    <t>陈媛媛</t>
  </si>
  <si>
    <t>中级</t>
  </si>
  <si>
    <t>02049</t>
  </si>
  <si>
    <t>02079</t>
  </si>
  <si>
    <t>02051</t>
  </si>
  <si>
    <t>02048</t>
  </si>
  <si>
    <t>92834</t>
  </si>
  <si>
    <t>00481</t>
  </si>
  <si>
    <t>00376</t>
  </si>
  <si>
    <t>00332</t>
  </si>
  <si>
    <t>03244</t>
  </si>
  <si>
    <t>机关</t>
  </si>
  <si>
    <t>李希萌</t>
  </si>
  <si>
    <t>01651</t>
  </si>
  <si>
    <t>ZD 10001</t>
  </si>
  <si>
    <t>ZD 10002</t>
  </si>
  <si>
    <t>ZD 10003</t>
  </si>
  <si>
    <t>ZD 10004</t>
  </si>
  <si>
    <t>ZD 10005</t>
  </si>
  <si>
    <t>ZD 10006</t>
  </si>
  <si>
    <t>ZD 10007</t>
  </si>
  <si>
    <t>ZD 10009</t>
  </si>
  <si>
    <t>ZD 10010</t>
  </si>
  <si>
    <t>ZD 10011</t>
  </si>
  <si>
    <t>ZD 10012</t>
  </si>
  <si>
    <t>ZD 10013</t>
  </si>
  <si>
    <t>ZD 10014</t>
  </si>
  <si>
    <t>ZD 10015</t>
  </si>
  <si>
    <t>ZD 10016</t>
  </si>
  <si>
    <t>ZD 10017</t>
  </si>
  <si>
    <t>ZD 10018</t>
  </si>
  <si>
    <t>副科</t>
  </si>
  <si>
    <t>教育</t>
  </si>
  <si>
    <t>杨梦英</t>
  </si>
  <si>
    <t>00674</t>
  </si>
  <si>
    <t>ZD 10030</t>
  </si>
  <si>
    <t>生环</t>
  </si>
  <si>
    <t>周国光</t>
  </si>
  <si>
    <t>00787</t>
  </si>
  <si>
    <t>副高</t>
  </si>
  <si>
    <t>图书馆</t>
  </si>
  <si>
    <t>张银国</t>
  </si>
  <si>
    <t>01372</t>
  </si>
  <si>
    <t>中级</t>
  </si>
  <si>
    <t>机关</t>
  </si>
  <si>
    <t>刘平</t>
  </si>
  <si>
    <t>01453</t>
  </si>
  <si>
    <t>正处</t>
  </si>
  <si>
    <t>ZD 10029</t>
  </si>
  <si>
    <t>徐青</t>
  </si>
  <si>
    <t>后勤</t>
  </si>
  <si>
    <t>ZD 10031</t>
  </si>
  <si>
    <t>02046</t>
  </si>
  <si>
    <t>01008</t>
  </si>
  <si>
    <t>11年补贴金额（元）</t>
  </si>
  <si>
    <t>2010年申请11年兑取平均制（在职单教工）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</si>
</sst>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#,##0_);\(#,##0\)"/>
    <numFmt numFmtId="179" formatCode="#,##0.0_);[Red]\(#,##0.0\)"/>
    <numFmt numFmtId="180" formatCode="#,##0_);[Red]\(#,##0\)"/>
    <numFmt numFmtId="181" formatCode="0.00_ "/>
    <numFmt numFmtId="182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20"/>
      <name val="黑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177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182" fontId="2" fillId="0" borderId="1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1" fontId="2" fillId="0" borderId="1" xfId="0" applyNumberFormat="1" applyFont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5.75390625" style="0" customWidth="1"/>
    <col min="2" max="2" width="7.50390625" style="0" customWidth="1"/>
    <col min="4" max="4" width="8.00390625" style="0" customWidth="1"/>
    <col min="5" max="5" width="5.25390625" style="0" customWidth="1"/>
    <col min="6" max="6" width="4.625" style="0" customWidth="1"/>
    <col min="7" max="7" width="4.75390625" style="0" customWidth="1"/>
    <col min="8" max="8" width="7.00390625" style="0" customWidth="1"/>
    <col min="10" max="10" width="7.375" style="0" customWidth="1"/>
    <col min="11" max="11" width="8.375" style="0" customWidth="1"/>
    <col min="12" max="12" width="11.625" style="9" customWidth="1"/>
    <col min="13" max="13" width="11.625" style="11" customWidth="1"/>
    <col min="15" max="15" width="10.625" style="0" customWidth="1"/>
  </cols>
  <sheetData>
    <row r="1" spans="1:15" ht="44.25" customHeight="1">
      <c r="A1" s="19" t="s">
        <v>104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5.2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17</v>
      </c>
      <c r="G2" s="2" t="s">
        <v>5</v>
      </c>
      <c r="H2" s="2" t="s">
        <v>6</v>
      </c>
      <c r="I2" s="2" t="s">
        <v>7</v>
      </c>
      <c r="J2" s="2" t="s">
        <v>8</v>
      </c>
      <c r="K2" s="4" t="s">
        <v>9</v>
      </c>
      <c r="L2" s="4" t="s">
        <v>10</v>
      </c>
      <c r="M2" s="4" t="s">
        <v>103</v>
      </c>
      <c r="N2" s="3" t="s">
        <v>11</v>
      </c>
      <c r="O2" s="2" t="s">
        <v>12</v>
      </c>
    </row>
    <row r="3" spans="1:20" ht="19.5" customHeight="1">
      <c r="A3" s="1">
        <v>1</v>
      </c>
      <c r="B3" s="1" t="s">
        <v>18</v>
      </c>
      <c r="C3" s="1" t="s">
        <v>19</v>
      </c>
      <c r="D3" s="6" t="s">
        <v>20</v>
      </c>
      <c r="E3" s="1">
        <v>81</v>
      </c>
      <c r="F3" s="1">
        <f aca="true" t="shared" si="0" ref="F3:F22">99-E3</f>
        <v>18</v>
      </c>
      <c r="G3" s="1" t="s">
        <v>16</v>
      </c>
      <c r="H3" s="1">
        <v>70</v>
      </c>
      <c r="I3" s="1">
        <v>60</v>
      </c>
      <c r="J3" s="1">
        <f aca="true" t="shared" si="1" ref="J3:J22">H3-I3</f>
        <v>10</v>
      </c>
      <c r="K3" s="16">
        <f aca="true" t="shared" si="2" ref="K3:K22">1250+15*F3</f>
        <v>1520</v>
      </c>
      <c r="L3" s="14">
        <f aca="true" t="shared" si="3" ref="L3:L22">INT(K3*J3+0.5)</f>
        <v>15200</v>
      </c>
      <c r="M3" s="14">
        <v>7600</v>
      </c>
      <c r="N3" s="1" t="s">
        <v>63</v>
      </c>
      <c r="O3" s="1"/>
      <c r="P3" s="5"/>
      <c r="Q3" s="5"/>
      <c r="R3" s="5"/>
      <c r="S3" s="5"/>
      <c r="T3" s="5"/>
    </row>
    <row r="4" spans="1:20" ht="19.5" customHeight="1">
      <c r="A4" s="1">
        <v>2</v>
      </c>
      <c r="B4" s="1" t="s">
        <v>24</v>
      </c>
      <c r="C4" s="1" t="s">
        <v>25</v>
      </c>
      <c r="D4" s="6" t="s">
        <v>52</v>
      </c>
      <c r="E4" s="1">
        <v>74</v>
      </c>
      <c r="F4" s="1">
        <f t="shared" si="0"/>
        <v>25</v>
      </c>
      <c r="G4" s="1" t="s">
        <v>26</v>
      </c>
      <c r="H4" s="1">
        <v>70</v>
      </c>
      <c r="I4" s="1">
        <v>28.03</v>
      </c>
      <c r="J4" s="1">
        <f t="shared" si="1"/>
        <v>41.97</v>
      </c>
      <c r="K4" s="16">
        <f t="shared" si="2"/>
        <v>1625</v>
      </c>
      <c r="L4" s="14">
        <f t="shared" si="3"/>
        <v>68201</v>
      </c>
      <c r="M4" s="14">
        <v>34100</v>
      </c>
      <c r="N4" s="1" t="s">
        <v>64</v>
      </c>
      <c r="O4" s="1"/>
      <c r="P4" s="5"/>
      <c r="Q4" s="5"/>
      <c r="R4" s="5"/>
      <c r="S4" s="5"/>
      <c r="T4" s="5"/>
    </row>
    <row r="5" spans="1:20" ht="19.5" customHeight="1">
      <c r="A5" s="1">
        <v>3</v>
      </c>
      <c r="B5" s="1" t="s">
        <v>24</v>
      </c>
      <c r="C5" s="7" t="s">
        <v>40</v>
      </c>
      <c r="D5" s="6" t="s">
        <v>53</v>
      </c>
      <c r="E5" s="7">
        <v>85</v>
      </c>
      <c r="F5" s="1">
        <f t="shared" si="0"/>
        <v>14</v>
      </c>
      <c r="G5" s="7" t="s">
        <v>41</v>
      </c>
      <c r="H5" s="1">
        <v>70</v>
      </c>
      <c r="I5" s="1">
        <v>54</v>
      </c>
      <c r="J5" s="1">
        <f t="shared" si="1"/>
        <v>16</v>
      </c>
      <c r="K5" s="16">
        <f t="shared" si="2"/>
        <v>1460</v>
      </c>
      <c r="L5" s="14">
        <f t="shared" si="3"/>
        <v>23360</v>
      </c>
      <c r="M5" s="14">
        <v>11680</v>
      </c>
      <c r="N5" s="1" t="s">
        <v>65</v>
      </c>
      <c r="O5" s="1"/>
      <c r="P5" s="5"/>
      <c r="Q5" s="5"/>
      <c r="R5" s="5"/>
      <c r="S5" s="5"/>
      <c r="T5" s="5"/>
    </row>
    <row r="6" spans="1:20" ht="19.5" customHeight="1">
      <c r="A6" s="1">
        <v>4</v>
      </c>
      <c r="B6" s="7" t="s">
        <v>39</v>
      </c>
      <c r="C6" s="7" t="s">
        <v>49</v>
      </c>
      <c r="D6" s="6" t="s">
        <v>51</v>
      </c>
      <c r="E6" s="7">
        <v>91</v>
      </c>
      <c r="F6" s="1">
        <f t="shared" si="0"/>
        <v>8</v>
      </c>
      <c r="G6" s="7" t="s">
        <v>50</v>
      </c>
      <c r="H6" s="1">
        <v>55</v>
      </c>
      <c r="I6" s="1">
        <v>40.05</v>
      </c>
      <c r="J6" s="1">
        <f t="shared" si="1"/>
        <v>14.950000000000003</v>
      </c>
      <c r="K6" s="16">
        <f t="shared" si="2"/>
        <v>1370</v>
      </c>
      <c r="L6" s="14">
        <f t="shared" si="3"/>
        <v>20482</v>
      </c>
      <c r="M6" s="14">
        <v>10241</v>
      </c>
      <c r="N6" s="1" t="s">
        <v>66</v>
      </c>
      <c r="O6" s="1"/>
      <c r="P6" s="5"/>
      <c r="Q6" s="5"/>
      <c r="R6" s="5"/>
      <c r="S6" s="5"/>
      <c r="T6" s="5"/>
    </row>
    <row r="7" spans="1:20" ht="19.5" customHeight="1">
      <c r="A7" s="1">
        <v>5</v>
      </c>
      <c r="B7" s="1" t="s">
        <v>18</v>
      </c>
      <c r="C7" s="1" t="s">
        <v>42</v>
      </c>
      <c r="D7" s="6" t="s">
        <v>54</v>
      </c>
      <c r="E7" s="1">
        <v>72</v>
      </c>
      <c r="F7" s="1">
        <f t="shared" si="0"/>
        <v>27</v>
      </c>
      <c r="G7" s="1" t="s">
        <v>16</v>
      </c>
      <c r="H7" s="1">
        <v>75</v>
      </c>
      <c r="I7" s="1">
        <v>58.8</v>
      </c>
      <c r="J7" s="1">
        <f t="shared" si="1"/>
        <v>16.200000000000003</v>
      </c>
      <c r="K7" s="16">
        <f t="shared" si="2"/>
        <v>1655</v>
      </c>
      <c r="L7" s="14">
        <f t="shared" si="3"/>
        <v>26811</v>
      </c>
      <c r="M7" s="14">
        <v>13405</v>
      </c>
      <c r="N7" s="1" t="s">
        <v>67</v>
      </c>
      <c r="O7" s="1"/>
      <c r="P7" s="5"/>
      <c r="Q7" s="5"/>
      <c r="R7" s="5"/>
      <c r="S7" s="5"/>
      <c r="T7" s="5"/>
    </row>
    <row r="8" spans="1:20" ht="19.5" customHeight="1">
      <c r="A8" s="1">
        <v>6</v>
      </c>
      <c r="B8" s="7" t="s">
        <v>99</v>
      </c>
      <c r="C8" s="7" t="s">
        <v>98</v>
      </c>
      <c r="D8" s="6" t="s">
        <v>101</v>
      </c>
      <c r="E8" s="7">
        <v>88</v>
      </c>
      <c r="F8" s="7">
        <f t="shared" si="0"/>
        <v>11</v>
      </c>
      <c r="G8" s="7" t="s">
        <v>41</v>
      </c>
      <c r="H8" s="7">
        <v>70</v>
      </c>
      <c r="I8" s="7">
        <v>47.88</v>
      </c>
      <c r="J8" s="7">
        <f t="shared" si="1"/>
        <v>22.119999999999997</v>
      </c>
      <c r="K8" s="16">
        <f t="shared" si="2"/>
        <v>1415</v>
      </c>
      <c r="L8" s="14">
        <f t="shared" si="3"/>
        <v>31300</v>
      </c>
      <c r="M8" s="14">
        <v>15650</v>
      </c>
      <c r="N8" s="1" t="s">
        <v>100</v>
      </c>
      <c r="O8" s="10"/>
      <c r="P8" s="5"/>
      <c r="Q8" s="5"/>
      <c r="R8" s="5"/>
      <c r="S8" s="5"/>
      <c r="T8" s="5"/>
    </row>
    <row r="9" spans="1:20" ht="19.5" customHeight="1">
      <c r="A9" s="1">
        <v>7</v>
      </c>
      <c r="B9" s="7" t="s">
        <v>60</v>
      </c>
      <c r="C9" s="1" t="s">
        <v>61</v>
      </c>
      <c r="D9" s="6" t="s">
        <v>62</v>
      </c>
      <c r="E9" s="1">
        <v>76</v>
      </c>
      <c r="F9" s="7">
        <f t="shared" si="0"/>
        <v>23</v>
      </c>
      <c r="G9" s="1" t="s">
        <v>16</v>
      </c>
      <c r="H9" s="1">
        <v>70</v>
      </c>
      <c r="I9" s="1">
        <v>30.2</v>
      </c>
      <c r="J9" s="1">
        <f t="shared" si="1"/>
        <v>39.8</v>
      </c>
      <c r="K9" s="16">
        <f t="shared" si="2"/>
        <v>1595</v>
      </c>
      <c r="L9" s="14">
        <f t="shared" si="3"/>
        <v>63481</v>
      </c>
      <c r="M9" s="14">
        <v>31740</v>
      </c>
      <c r="N9" s="1" t="s">
        <v>79</v>
      </c>
      <c r="O9" s="8"/>
      <c r="P9" s="5"/>
      <c r="Q9" s="5"/>
      <c r="R9" s="5"/>
      <c r="S9" s="5"/>
      <c r="T9" s="5"/>
    </row>
    <row r="10" spans="1:20" ht="19.5" customHeight="1">
      <c r="A10" s="1">
        <v>8</v>
      </c>
      <c r="B10" s="1" t="s">
        <v>93</v>
      </c>
      <c r="C10" s="1" t="s">
        <v>94</v>
      </c>
      <c r="D10" s="6" t="s">
        <v>95</v>
      </c>
      <c r="E10" s="1">
        <v>70</v>
      </c>
      <c r="F10" s="1">
        <f t="shared" si="0"/>
        <v>29</v>
      </c>
      <c r="G10" s="1" t="s">
        <v>96</v>
      </c>
      <c r="H10" s="1">
        <v>90</v>
      </c>
      <c r="I10" s="1">
        <v>18.91</v>
      </c>
      <c r="J10" s="1">
        <f t="shared" si="1"/>
        <v>71.09</v>
      </c>
      <c r="K10" s="16">
        <f t="shared" si="2"/>
        <v>1685</v>
      </c>
      <c r="L10" s="14">
        <f t="shared" si="3"/>
        <v>119787</v>
      </c>
      <c r="M10" s="14">
        <v>59893</v>
      </c>
      <c r="N10" s="1" t="s">
        <v>97</v>
      </c>
      <c r="O10" s="1"/>
      <c r="P10" s="5"/>
      <c r="Q10" s="5"/>
      <c r="R10" s="5"/>
      <c r="S10" s="5"/>
      <c r="T10" s="5"/>
    </row>
    <row r="11" spans="1:20" ht="19.5" customHeight="1">
      <c r="A11" s="1">
        <v>9</v>
      </c>
      <c r="B11" s="1" t="s">
        <v>21</v>
      </c>
      <c r="C11" s="1" t="s">
        <v>22</v>
      </c>
      <c r="D11" s="6" t="s">
        <v>55</v>
      </c>
      <c r="E11" s="1">
        <v>96</v>
      </c>
      <c r="F11" s="1">
        <f t="shared" si="0"/>
        <v>3</v>
      </c>
      <c r="G11" s="1" t="s">
        <v>23</v>
      </c>
      <c r="H11" s="1">
        <v>70</v>
      </c>
      <c r="I11" s="1">
        <v>10</v>
      </c>
      <c r="J11" s="1">
        <f t="shared" si="1"/>
        <v>60</v>
      </c>
      <c r="K11" s="16">
        <f t="shared" si="2"/>
        <v>1295</v>
      </c>
      <c r="L11" s="14">
        <f t="shared" si="3"/>
        <v>77700</v>
      </c>
      <c r="M11" s="14">
        <v>38850</v>
      </c>
      <c r="N11" s="1" t="s">
        <v>68</v>
      </c>
      <c r="O11" s="1"/>
      <c r="P11" s="5"/>
      <c r="Q11" s="5"/>
      <c r="R11" s="5"/>
      <c r="S11" s="5"/>
      <c r="T11" s="5"/>
    </row>
    <row r="12" spans="1:20" ht="19.5" customHeight="1">
      <c r="A12" s="1">
        <v>10</v>
      </c>
      <c r="B12" s="1" t="s">
        <v>36</v>
      </c>
      <c r="C12" s="1" t="s">
        <v>37</v>
      </c>
      <c r="D12" s="6" t="s">
        <v>38</v>
      </c>
      <c r="E12" s="1">
        <v>93</v>
      </c>
      <c r="F12" s="1">
        <f t="shared" si="0"/>
        <v>6</v>
      </c>
      <c r="G12" s="1" t="s">
        <v>23</v>
      </c>
      <c r="H12" s="1">
        <v>50</v>
      </c>
      <c r="I12" s="1">
        <v>0</v>
      </c>
      <c r="J12" s="1">
        <f t="shared" si="1"/>
        <v>50</v>
      </c>
      <c r="K12" s="16">
        <f t="shared" si="2"/>
        <v>1340</v>
      </c>
      <c r="L12" s="14">
        <f t="shared" si="3"/>
        <v>67000</v>
      </c>
      <c r="M12" s="14">
        <v>33500</v>
      </c>
      <c r="N12" s="1" t="s">
        <v>69</v>
      </c>
      <c r="O12" s="1"/>
      <c r="P12" s="5"/>
      <c r="Q12" s="5"/>
      <c r="R12" s="5"/>
      <c r="S12" s="5"/>
      <c r="T12" s="5"/>
    </row>
    <row r="13" spans="1:20" s="12" customFormat="1" ht="19.5" customHeight="1">
      <c r="A13" s="1">
        <v>11</v>
      </c>
      <c r="B13" s="7" t="s">
        <v>81</v>
      </c>
      <c r="C13" s="1" t="s">
        <v>82</v>
      </c>
      <c r="D13" s="6" t="s">
        <v>83</v>
      </c>
      <c r="E13" s="1">
        <v>73</v>
      </c>
      <c r="F13" s="7">
        <f t="shared" si="0"/>
        <v>26</v>
      </c>
      <c r="G13" s="1" t="s">
        <v>80</v>
      </c>
      <c r="H13" s="1">
        <v>75</v>
      </c>
      <c r="I13" s="1">
        <v>41.54</v>
      </c>
      <c r="J13" s="1">
        <f t="shared" si="1"/>
        <v>33.46</v>
      </c>
      <c r="K13" s="16">
        <f t="shared" si="2"/>
        <v>1640</v>
      </c>
      <c r="L13" s="14">
        <f t="shared" si="3"/>
        <v>54874</v>
      </c>
      <c r="M13" s="14">
        <v>27437</v>
      </c>
      <c r="N13" s="1" t="s">
        <v>84</v>
      </c>
      <c r="O13" s="10"/>
      <c r="P13" s="5"/>
      <c r="Q13" s="5"/>
      <c r="R13" s="5"/>
      <c r="S13" s="5"/>
      <c r="T13" s="5"/>
    </row>
    <row r="14" spans="1:20" s="12" customFormat="1" ht="19.5" customHeight="1">
      <c r="A14" s="1">
        <v>12</v>
      </c>
      <c r="B14" s="1" t="s">
        <v>29</v>
      </c>
      <c r="C14" s="1" t="s">
        <v>30</v>
      </c>
      <c r="D14" s="6" t="s">
        <v>56</v>
      </c>
      <c r="E14" s="1">
        <v>98</v>
      </c>
      <c r="F14" s="1">
        <f t="shared" si="0"/>
        <v>1</v>
      </c>
      <c r="G14" s="1" t="s">
        <v>31</v>
      </c>
      <c r="H14" s="1">
        <v>70</v>
      </c>
      <c r="I14" s="1">
        <v>56.93</v>
      </c>
      <c r="J14" s="1">
        <f t="shared" si="1"/>
        <v>13.07</v>
      </c>
      <c r="K14" s="16">
        <f t="shared" si="2"/>
        <v>1265</v>
      </c>
      <c r="L14" s="14">
        <f t="shared" si="3"/>
        <v>16534</v>
      </c>
      <c r="M14" s="14">
        <v>8267</v>
      </c>
      <c r="N14" s="1" t="s">
        <v>70</v>
      </c>
      <c r="O14" s="1"/>
      <c r="P14" s="5"/>
      <c r="Q14" s="5"/>
      <c r="R14" s="5"/>
      <c r="S14" s="5"/>
      <c r="T14" s="5"/>
    </row>
    <row r="15" spans="1:20" ht="19.5" customHeight="1">
      <c r="A15" s="1">
        <v>13</v>
      </c>
      <c r="B15" s="1" t="s">
        <v>27</v>
      </c>
      <c r="C15" s="1" t="s">
        <v>28</v>
      </c>
      <c r="D15" s="6" t="s">
        <v>57</v>
      </c>
      <c r="E15" s="1">
        <v>81</v>
      </c>
      <c r="F15" s="1">
        <f t="shared" si="0"/>
        <v>18</v>
      </c>
      <c r="G15" s="1" t="s">
        <v>23</v>
      </c>
      <c r="H15" s="1">
        <v>70</v>
      </c>
      <c r="I15" s="1">
        <v>46.21</v>
      </c>
      <c r="J15" s="1">
        <f t="shared" si="1"/>
        <v>23.79</v>
      </c>
      <c r="K15" s="16">
        <f t="shared" si="2"/>
        <v>1520</v>
      </c>
      <c r="L15" s="14">
        <f t="shared" si="3"/>
        <v>36161</v>
      </c>
      <c r="M15" s="14">
        <v>18080</v>
      </c>
      <c r="N15" s="1" t="s">
        <v>71</v>
      </c>
      <c r="O15" s="1"/>
      <c r="P15" s="5"/>
      <c r="Q15" s="5"/>
      <c r="R15" s="5"/>
      <c r="S15" s="5"/>
      <c r="T15" s="5"/>
    </row>
    <row r="16" spans="1:20" ht="19.5" customHeight="1">
      <c r="A16" s="1">
        <v>14</v>
      </c>
      <c r="B16" s="1" t="s">
        <v>34</v>
      </c>
      <c r="C16" s="1" t="s">
        <v>35</v>
      </c>
      <c r="D16" s="6" t="s">
        <v>58</v>
      </c>
      <c r="E16" s="1">
        <v>69</v>
      </c>
      <c r="F16" s="1">
        <f t="shared" si="0"/>
        <v>30</v>
      </c>
      <c r="G16" s="1" t="s">
        <v>23</v>
      </c>
      <c r="H16" s="1">
        <v>75</v>
      </c>
      <c r="I16" s="1">
        <v>55.87</v>
      </c>
      <c r="J16" s="1">
        <f t="shared" si="1"/>
        <v>19.130000000000003</v>
      </c>
      <c r="K16" s="16">
        <f t="shared" si="2"/>
        <v>1700</v>
      </c>
      <c r="L16" s="14">
        <f t="shared" si="3"/>
        <v>32521</v>
      </c>
      <c r="M16" s="14">
        <v>16260</v>
      </c>
      <c r="N16" s="1" t="s">
        <v>72</v>
      </c>
      <c r="O16" s="1"/>
      <c r="P16" s="5"/>
      <c r="Q16" s="5"/>
      <c r="R16" s="5"/>
      <c r="S16" s="5"/>
      <c r="T16" s="5"/>
    </row>
    <row r="17" spans="1:15" ht="19.5" customHeight="1">
      <c r="A17" s="1">
        <v>15</v>
      </c>
      <c r="B17" s="1" t="s">
        <v>85</v>
      </c>
      <c r="C17" s="1" t="s">
        <v>86</v>
      </c>
      <c r="D17" s="6" t="s">
        <v>87</v>
      </c>
      <c r="E17" s="1">
        <v>75</v>
      </c>
      <c r="F17" s="1">
        <f t="shared" si="0"/>
        <v>24</v>
      </c>
      <c r="G17" s="1" t="s">
        <v>88</v>
      </c>
      <c r="H17" s="1">
        <v>90</v>
      </c>
      <c r="I17" s="1">
        <v>43.11</v>
      </c>
      <c r="J17" s="1">
        <f t="shared" si="1"/>
        <v>46.89</v>
      </c>
      <c r="K17" s="16">
        <f t="shared" si="2"/>
        <v>1610</v>
      </c>
      <c r="L17" s="14">
        <f t="shared" si="3"/>
        <v>75493</v>
      </c>
      <c r="M17" s="14">
        <v>37746</v>
      </c>
      <c r="N17" s="1" t="s">
        <v>73</v>
      </c>
      <c r="O17" s="1"/>
    </row>
    <row r="18" spans="1:15" ht="19.5" customHeight="1">
      <c r="A18" s="1">
        <v>16</v>
      </c>
      <c r="B18" s="1" t="s">
        <v>89</v>
      </c>
      <c r="C18" s="1" t="s">
        <v>90</v>
      </c>
      <c r="D18" s="6" t="s">
        <v>91</v>
      </c>
      <c r="E18" s="1">
        <v>75</v>
      </c>
      <c r="F18" s="1">
        <f t="shared" si="0"/>
        <v>24</v>
      </c>
      <c r="G18" s="1" t="s">
        <v>92</v>
      </c>
      <c r="H18" s="1">
        <v>70</v>
      </c>
      <c r="I18" s="1">
        <v>27.01</v>
      </c>
      <c r="J18" s="1">
        <f t="shared" si="1"/>
        <v>42.989999999999995</v>
      </c>
      <c r="K18" s="16">
        <f t="shared" si="2"/>
        <v>1610</v>
      </c>
      <c r="L18" s="14">
        <f t="shared" si="3"/>
        <v>69214</v>
      </c>
      <c r="M18" s="14">
        <v>34607</v>
      </c>
      <c r="N18" s="1" t="s">
        <v>74</v>
      </c>
      <c r="O18" s="1"/>
    </row>
    <row r="19" spans="1:15" ht="19.5" customHeight="1">
      <c r="A19" s="1">
        <v>17</v>
      </c>
      <c r="B19" s="7" t="s">
        <v>46</v>
      </c>
      <c r="C19" s="1" t="s">
        <v>47</v>
      </c>
      <c r="D19" s="6" t="s">
        <v>48</v>
      </c>
      <c r="E19" s="1">
        <v>88</v>
      </c>
      <c r="F19" s="7">
        <f t="shared" si="0"/>
        <v>11</v>
      </c>
      <c r="G19" s="1" t="s">
        <v>16</v>
      </c>
      <c r="H19" s="1">
        <v>70</v>
      </c>
      <c r="I19" s="1">
        <v>25.56</v>
      </c>
      <c r="J19" s="1">
        <f t="shared" si="1"/>
        <v>44.44</v>
      </c>
      <c r="K19" s="16">
        <f t="shared" si="2"/>
        <v>1415</v>
      </c>
      <c r="L19" s="14">
        <f t="shared" si="3"/>
        <v>62883</v>
      </c>
      <c r="M19" s="14">
        <v>31441</v>
      </c>
      <c r="N19" s="1" t="s">
        <v>78</v>
      </c>
      <c r="O19" s="8"/>
    </row>
    <row r="20" spans="1:20" s="12" customFormat="1" ht="19.5" customHeight="1">
      <c r="A20" s="1">
        <v>18</v>
      </c>
      <c r="B20" s="1" t="s">
        <v>13</v>
      </c>
      <c r="C20" s="1" t="s">
        <v>14</v>
      </c>
      <c r="D20" s="6" t="s">
        <v>15</v>
      </c>
      <c r="E20" s="1">
        <v>94</v>
      </c>
      <c r="F20" s="1">
        <f t="shared" si="0"/>
        <v>5</v>
      </c>
      <c r="G20" s="1" t="s">
        <v>16</v>
      </c>
      <c r="H20" s="1">
        <v>35</v>
      </c>
      <c r="I20" s="1">
        <v>0</v>
      </c>
      <c r="J20" s="1">
        <f t="shared" si="1"/>
        <v>35</v>
      </c>
      <c r="K20" s="16">
        <f t="shared" si="2"/>
        <v>1325</v>
      </c>
      <c r="L20" s="14">
        <f t="shared" si="3"/>
        <v>46375</v>
      </c>
      <c r="M20" s="14">
        <v>23187</v>
      </c>
      <c r="N20" s="1" t="s">
        <v>75</v>
      </c>
      <c r="O20" s="1"/>
      <c r="P20" s="5"/>
      <c r="Q20" s="5"/>
      <c r="R20" s="5"/>
      <c r="S20" s="5"/>
      <c r="T20" s="5"/>
    </row>
    <row r="21" spans="1:15" ht="19.5" customHeight="1">
      <c r="A21" s="1">
        <v>19</v>
      </c>
      <c r="B21" s="1" t="s">
        <v>32</v>
      </c>
      <c r="C21" s="1" t="s">
        <v>33</v>
      </c>
      <c r="D21" s="6" t="s">
        <v>59</v>
      </c>
      <c r="E21" s="1">
        <v>90</v>
      </c>
      <c r="F21" s="1">
        <f t="shared" si="0"/>
        <v>9</v>
      </c>
      <c r="G21" s="1" t="s">
        <v>31</v>
      </c>
      <c r="H21" s="1">
        <v>90</v>
      </c>
      <c r="I21" s="1">
        <v>49.21</v>
      </c>
      <c r="J21" s="1">
        <f t="shared" si="1"/>
        <v>40.79</v>
      </c>
      <c r="K21" s="16">
        <f t="shared" si="2"/>
        <v>1385</v>
      </c>
      <c r="L21" s="14">
        <f t="shared" si="3"/>
        <v>56494</v>
      </c>
      <c r="M21" s="14">
        <v>28247</v>
      </c>
      <c r="N21" s="1" t="s">
        <v>76</v>
      </c>
      <c r="O21" s="1"/>
    </row>
    <row r="22" spans="1:15" ht="19.5" customHeight="1">
      <c r="A22" s="1">
        <v>20</v>
      </c>
      <c r="B22" s="7" t="s">
        <v>43</v>
      </c>
      <c r="C22" s="7" t="s">
        <v>44</v>
      </c>
      <c r="D22" s="6" t="s">
        <v>102</v>
      </c>
      <c r="E22" s="7">
        <v>84</v>
      </c>
      <c r="F22" s="7">
        <f t="shared" si="0"/>
        <v>15</v>
      </c>
      <c r="G22" s="7" t="s">
        <v>45</v>
      </c>
      <c r="H22" s="7">
        <v>80</v>
      </c>
      <c r="I22" s="7">
        <v>66.79</v>
      </c>
      <c r="J22" s="7">
        <f t="shared" si="1"/>
        <v>13.209999999999994</v>
      </c>
      <c r="K22" s="17">
        <f t="shared" si="2"/>
        <v>1475</v>
      </c>
      <c r="L22" s="14">
        <f t="shared" si="3"/>
        <v>19485</v>
      </c>
      <c r="M22" s="14">
        <v>9742</v>
      </c>
      <c r="N22" s="1" t="s">
        <v>77</v>
      </c>
      <c r="O22" s="8"/>
    </row>
    <row r="23" spans="2:13" ht="19.5" customHeight="1">
      <c r="B23" s="13"/>
      <c r="K23" s="18"/>
      <c r="L23" s="15"/>
      <c r="M23" s="15"/>
    </row>
    <row r="24" ht="19.5" customHeight="1"/>
  </sheetData>
  <mergeCells count="1">
    <mergeCell ref="A1:O1"/>
  </mergeCells>
  <printOptions horizontalCentered="1"/>
  <pageMargins left="0.7480314960629921" right="0.7480314960629921" top="0.5905511811023623" bottom="0.1968503937007874" header="0.5118110236220472" footer="0.5118110236220472"/>
  <pageSetup horizontalDpi="600" verticalDpi="600" orientation="landscape" paperSize="9" r:id="rId1"/>
  <headerFooter alignWithMargins="0">
    <oddFooter>&amp;C2010年购房补贴（单职工）&amp;R第&amp;P页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2011-10-31T02:56:54Z</cp:lastPrinted>
  <dcterms:created xsi:type="dcterms:W3CDTF">1996-12-17T01:32:42Z</dcterms:created>
  <dcterms:modified xsi:type="dcterms:W3CDTF">2011-10-31T02:57:19Z</dcterms:modified>
  <cp:category/>
  <cp:version/>
  <cp:contentType/>
  <cp:contentStatus/>
</cp:coreProperties>
</file>